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D:\Przetargi\NIEPUBLICZNE 2025\432501689 Remont konstrukcji stalowo-żelbetowej budynku Stacji ZPMW_Ruch Ziemowit\SWZ\"/>
    </mc:Choice>
  </mc:AlternateContent>
  <xr:revisionPtr revIDLastSave="0" documentId="13_ncr:1_{5A455849-7103-4B07-8C79-AE1893C6E89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Arkusz1!$A$2:$U$54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C48" i="1"/>
  <c r="C46" i="1"/>
  <c r="C29" i="1"/>
  <c r="C52" i="1"/>
  <c r="C39" i="1" l="1"/>
  <c r="C13" i="1"/>
  <c r="C43" i="1"/>
  <c r="C22" i="1"/>
  <c r="C32" i="1"/>
  <c r="C54" i="1" l="1"/>
</calcChain>
</file>

<file path=xl/sharedStrings.xml><?xml version="1.0" encoding="utf-8"?>
<sst xmlns="http://schemas.openxmlformats.org/spreadsheetml/2006/main" count="86" uniqueCount="77">
  <si>
    <t>Lp</t>
  </si>
  <si>
    <t xml:space="preserve">Zakres Robót </t>
  </si>
  <si>
    <t>1.1</t>
  </si>
  <si>
    <t>2.1</t>
  </si>
  <si>
    <t>2.2</t>
  </si>
  <si>
    <t>3.1</t>
  </si>
  <si>
    <t>4.1</t>
  </si>
  <si>
    <t>5.1</t>
  </si>
  <si>
    <t>2.3</t>
  </si>
  <si>
    <t>2.4</t>
  </si>
  <si>
    <t>3.2</t>
  </si>
  <si>
    <t xml:space="preserve"> RUSZTOWANIA</t>
  </si>
  <si>
    <t>2.5</t>
  </si>
  <si>
    <t xml:space="preserve">SUMARYCZNA WARTOŚĆ ROBÓT  </t>
  </si>
  <si>
    <t>2.6</t>
  </si>
  <si>
    <t>2.7</t>
  </si>
  <si>
    <t>2.8</t>
  </si>
  <si>
    <t>Transport, montaż, demontaż rusztowań, sumarycznie dla poszczególnych poziomów technologicznych, wliczając pracę rusztowań.</t>
  </si>
  <si>
    <t>3.3</t>
  </si>
  <si>
    <t>3.4</t>
  </si>
  <si>
    <t>3.5</t>
  </si>
  <si>
    <t>3.6</t>
  </si>
  <si>
    <t>WSPAWANIE NOWO PROJEKTOWANYCH BELEK STROPOWYCH</t>
  </si>
  <si>
    <t>4.2</t>
  </si>
  <si>
    <t>5.2</t>
  </si>
  <si>
    <t>5.3</t>
  </si>
  <si>
    <t>5.4</t>
  </si>
  <si>
    <t>5.5</t>
  </si>
  <si>
    <t>7.1</t>
  </si>
  <si>
    <t>8.1</t>
  </si>
  <si>
    <t>1.2</t>
  </si>
  <si>
    <t>6.1</t>
  </si>
  <si>
    <t>6.2</t>
  </si>
  <si>
    <t>6.3</t>
  </si>
  <si>
    <t>9.1</t>
  </si>
  <si>
    <t>10.1</t>
  </si>
  <si>
    <t>5.6</t>
  </si>
  <si>
    <t xml:space="preserve">WYMIANA POKRYCIA Z BLACH ŻEBERKOWYCH </t>
  </si>
  <si>
    <t>Wartość pozycji netto</t>
  </si>
  <si>
    <t>Zabezpieczenia instalacji i urządzeń, w tym ewentualny konieczny demontaż i montaż okablowania.</t>
  </si>
  <si>
    <t>Poziom 2 (+3,00/+3,60) - wg tabeli - Rys. 2.2</t>
  </si>
  <si>
    <t>Poziom 3 (+6,00) - wg tabeli - Rys. 3.2</t>
  </si>
  <si>
    <t>Poziom 4 (+9,60) - wg tabeli - Rys. 4.2</t>
  </si>
  <si>
    <t>Poziom 1 (+0,50) - wg tabeli - Rys. 1.1</t>
  </si>
  <si>
    <t xml:space="preserve">Poziom 3 (+6,0) - wg tabeli - Rys. 3.1 </t>
  </si>
  <si>
    <t>Poziom 5 (+13,20) - wg tabeli - Rys. 5.1 + Rys. 5.2</t>
  </si>
  <si>
    <t>Poziom 6 (+16,80) - wg tabeli - Rys. 6.1</t>
  </si>
  <si>
    <t>Poziom 2 (+3,00/+3,60) - wg tabeli - Rys. 2.1 + Rys. 2.2</t>
  </si>
  <si>
    <t>Poziom 3 (+6,0) - wg tabeli - Rys. 3.1 + Rys. 3.3 + Rys. 3.4</t>
  </si>
  <si>
    <t>Poziom 4 (+9,60) - wg tabeli - Rys. 4.1 + Rys. 4.2</t>
  </si>
  <si>
    <t>Poziom 3 (+6,0) - wg tabeli - Rys. 3.1 + Rys. 3.2 + Rys. 3.3 + Rys. 3.4</t>
  </si>
  <si>
    <t>Poziom 5 (+13,20) - wg tabeli - Rys. 5.2</t>
  </si>
  <si>
    <t>KLATKI SCHODOWE W POLACH 26-26'/H-I oraz 29-30/G-H - w zakresie wskazanym w cz. rysunkowej i opisowej</t>
  </si>
  <si>
    <t>DODATKOWA KONSTRUKCJA STALOWA (prace nieprzewidziane) 2t</t>
  </si>
  <si>
    <t>7.2</t>
  </si>
  <si>
    <t>Konstrukcja stalowa na poziomach - zgodnie ze wskazaniami w cz. rysunkowej.</t>
  </si>
  <si>
    <t xml:space="preserve">Elementy klatek schodowych - Klatka główna w polu 26-26'/H-I oraz Klatka po-mocnicza w polu 29-30/G-H. </t>
  </si>
  <si>
    <t>REMONT STROPÓW ŻELBETOWYCH (w miejscach wskazanych w cz. ry-sunkowej na poziomach +3,00/+3,60 / +6,00 / +9,60 / +13,20 / +16,8</t>
  </si>
  <si>
    <t>Skucie do 2cm / czyszczenie strumieniowo-ścierne / mycie wodą pod ciśnie-niem / w-wa sczepna 1mm / reprofilacja gr. średnio do 19mm / impregnacja.</t>
  </si>
  <si>
    <t>PRACE PRZYGOTOWAWCZE / TIOR</t>
  </si>
  <si>
    <t>Transport materiałów z rozbiórki (pionowy / poziomy).</t>
  </si>
  <si>
    <t>9.2</t>
  </si>
  <si>
    <t>9.3</t>
  </si>
  <si>
    <t>Prace przgotowawcze.</t>
  </si>
  <si>
    <t xml:space="preserve">Opracowanie TIOR oraz wymaganych dokumentów przed rozpoczęciem prac. </t>
  </si>
  <si>
    <t>Klatka schodowa w polu 26-26'/H-I - w zakresie wskazanym w cz. rysunkowej i opisowej.</t>
  </si>
  <si>
    <t>PGG S.A. ODDZIAŁ KWK Piast - Ziemowit, Ruch Ziemowit, Lędziny ul. Pokoju 4</t>
  </si>
  <si>
    <t xml:space="preserve">ZAKUP, WARSZTATOWE WYKONANIE, TRANSPORT KONSTRUKCJI STALOWEJ (dodatkowo zakłada się 2t stali na prace nieprzewidziane) </t>
  </si>
  <si>
    <t xml:space="preserve">WYMIANA KONSTRUKCJI STALOWYCH - STĘŻENIA / SŁUPY / BELKI (dodatkowo zakłada się 2t stali na prace nieprzewidziane) </t>
  </si>
  <si>
    <t>Klatka schodowa w polu 29-30/G-H - w zakresie wskazanym w cz. rysunkowej                                    i opisowej</t>
  </si>
  <si>
    <t>WZMOCNIENIE KONSTRUKCJI STALOWYCH, Z WYKUCIEM STROPU PRZY SŁUPACH ORAZ UZUPEŁNIENIE BETONU PO WYK. PRACACH</t>
  </si>
  <si>
    <t xml:space="preserve">POWŁOKI ANTYKOROZYJNE - SYSTEM C5-I, TRWAŁOŚĆ H, (czyszczenie, odtłuszczanie, malowanie) </t>
  </si>
  <si>
    <t xml:space="preserve">ZABEZPIECZENIA INSTALACJI I URZĄDZEŃ </t>
  </si>
  <si>
    <t>Utylizacja odpadów (gruz betonowy) - wymagane Karty Przekazania Odpadów</t>
  </si>
  <si>
    <t xml:space="preserve">              HARMONOGRAM RZECZOWO - FINANSOWY</t>
  </si>
  <si>
    <t>Remont konstrukcji stalowo-żelbetowej budynku Stacji przygotowania I (ob. 70101) na terenie ZPMW dla PGG S.A. Oddział KWK Piast-Ziemowit Ruch Ziemowit, nr sprawy 432501689</t>
  </si>
  <si>
    <t>Załacznik nr 1.8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</si>
</sst>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20"/>
      <color theme="1"/>
      <name val="Arial"/>
      <family val="2"/>
      <charset val="238"/>
    </font>
    <font>
      <sz val="22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sz val="22"/>
      <color theme="1"/>
      <name val="Calibri"/>
      <family val="2"/>
      <charset val="238"/>
      <scheme val="minor"/>
    </font>
    <font>
      <sz val="22"/>
      <name val="Arial"/>
      <family val="2"/>
      <charset val="238"/>
    </font>
    <font>
      <b/>
      <sz val="22"/>
      <name val="Arial"/>
      <family val="2"/>
      <charset val="238"/>
    </font>
    <font>
      <b/>
      <sz val="22"/>
      <color theme="1"/>
      <name val="Calibri"/>
      <family val="2"/>
      <charset val="238"/>
      <scheme val="minor"/>
    </font>
    <font>
      <b/>
      <sz val="36"/>
      <color theme="1"/>
      <name val="Arial"/>
      <family val="2"/>
      <charset val="238"/>
    </font>
    <font>
      <b/>
      <sz val="20"/>
      <name val="Arial"/>
      <family val="2"/>
      <charset val="238"/>
    </font>
    <font>
      <sz val="24"/>
      <color theme="1"/>
      <name val="Calibri"/>
      <family val="2"/>
      <charset val="238"/>
      <scheme val="minor"/>
    </font>
    <font>
      <sz val="20"/>
      <color theme="1"/>
      <name val="Arial"/>
      <family val="2"/>
      <charset val="238"/>
    </font>
    <font>
      <b/>
      <sz val="30"/>
      <color theme="1"/>
      <name val="Arial"/>
      <family val="2"/>
      <charset val="238"/>
    </font>
    <font>
      <sz val="30"/>
      <color theme="1"/>
      <name val="Arial"/>
      <family val="2"/>
      <charset val="238"/>
    </font>
    <font>
      <sz val="30"/>
      <color theme="1"/>
      <name val="Calibri"/>
      <family val="2"/>
      <charset val="238"/>
      <scheme val="minor"/>
    </font>
    <font>
      <sz val="20"/>
      <name val="Arial"/>
      <family val="2"/>
      <charset val="238"/>
    </font>
    <font>
      <b/>
      <sz val="26"/>
      <color theme="1"/>
      <name val="Arial"/>
      <family val="2"/>
      <charset val="238"/>
    </font>
    <font>
      <sz val="2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Alignment="1">
      <alignment horizontal="center" vertical="center"/>
    </xf>
    <xf numFmtId="0" fontId="6" fillId="0" borderId="0" xfId="0" applyFont="1"/>
    <xf numFmtId="164" fontId="6" fillId="0" borderId="0" xfId="0" applyNumberFormat="1" applyFont="1"/>
    <xf numFmtId="164" fontId="7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164" fontId="9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164" fontId="17" fillId="4" borderId="1" xfId="0" applyNumberFormat="1" applyFont="1" applyFill="1" applyBorder="1" applyAlignment="1">
      <alignment horizontal="center" vertical="center"/>
    </xf>
    <xf numFmtId="164" fontId="13" fillId="4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/>
    <xf numFmtId="0" fontId="16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8" fillId="3" borderId="1" xfId="0" applyFont="1" applyFill="1" applyBorder="1" applyAlignment="1">
      <alignment vertical="center" wrapText="1"/>
    </xf>
    <xf numFmtId="0" fontId="19" fillId="0" borderId="1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62"/>
  <sheetViews>
    <sheetView tabSelected="1" topLeftCell="C1" zoomScale="50" zoomScaleNormal="50" workbookViewId="0">
      <selection activeCell="A59" sqref="A1:U59"/>
    </sheetView>
  </sheetViews>
  <sheetFormatPr defaultRowHeight="15" x14ac:dyDescent="0.25"/>
  <cols>
    <col min="1" max="1" width="12.85546875" customWidth="1"/>
    <col min="2" max="2" width="132.140625" customWidth="1"/>
    <col min="3" max="3" width="36.7109375" customWidth="1"/>
    <col min="4" max="21" width="22.7109375" customWidth="1"/>
  </cols>
  <sheetData>
    <row r="1" spans="1:21" ht="21" customHeight="1" x14ac:dyDescent="0.25"/>
    <row r="2" spans="1:21" ht="35.1" customHeight="1" x14ac:dyDescent="0.4">
      <c r="A2" s="23" t="s">
        <v>66</v>
      </c>
      <c r="B2" s="24"/>
      <c r="C2" s="25"/>
      <c r="D2" s="25"/>
      <c r="E2" s="25"/>
      <c r="F2" s="25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27" t="s">
        <v>76</v>
      </c>
      <c r="T2" s="28"/>
      <c r="U2" s="28"/>
    </row>
    <row r="3" spans="1:21" ht="35.1" customHeight="1" x14ac:dyDescent="0.25">
      <c r="A3" s="26"/>
      <c r="B3" s="26"/>
      <c r="C3" s="25"/>
      <c r="D3" s="25"/>
      <c r="E3" s="25"/>
      <c r="F3" s="25"/>
      <c r="S3" s="29"/>
      <c r="T3" s="29"/>
      <c r="U3" s="29"/>
    </row>
    <row r="4" spans="1:21" ht="27" customHeight="1" x14ac:dyDescent="0.25">
      <c r="A4" s="43" t="s">
        <v>75</v>
      </c>
      <c r="B4" s="44"/>
      <c r="C4" s="44"/>
      <c r="D4" s="39" t="s">
        <v>74</v>
      </c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40"/>
    </row>
    <row r="5" spans="1:21" ht="83.25" customHeight="1" x14ac:dyDescent="0.25">
      <c r="A5" s="44"/>
      <c r="B5" s="44"/>
      <c r="C5" s="44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2"/>
    </row>
    <row r="6" spans="1:21" ht="24.75" customHeight="1" x14ac:dyDescent="0.25">
      <c r="A6" s="21"/>
      <c r="B6" s="21"/>
      <c r="C6" s="22"/>
      <c r="D6" s="45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7"/>
    </row>
    <row r="7" spans="1:21" ht="30" customHeight="1" x14ac:dyDescent="0.25">
      <c r="A7" s="31" t="s">
        <v>0</v>
      </c>
      <c r="B7" s="31" t="s">
        <v>1</v>
      </c>
      <c r="C7" s="38" t="s">
        <v>38</v>
      </c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5"/>
    </row>
    <row r="8" spans="1:21" ht="15" customHeight="1" x14ac:dyDescent="0.25">
      <c r="A8" s="31"/>
      <c r="B8" s="31"/>
      <c r="C8" s="38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7"/>
    </row>
    <row r="9" spans="1:21" ht="39.950000000000003" customHeight="1" x14ac:dyDescent="0.25">
      <c r="A9" s="31"/>
      <c r="B9" s="31"/>
      <c r="C9" s="38"/>
      <c r="D9" s="14">
        <v>1</v>
      </c>
      <c r="E9" s="14">
        <v>2</v>
      </c>
      <c r="F9" s="14">
        <v>3</v>
      </c>
      <c r="G9" s="14">
        <v>4</v>
      </c>
      <c r="H9" s="14">
        <v>5</v>
      </c>
      <c r="I9" s="14">
        <v>6</v>
      </c>
      <c r="J9" s="14">
        <v>7</v>
      </c>
      <c r="K9" s="14">
        <v>8</v>
      </c>
      <c r="L9" s="14">
        <v>9</v>
      </c>
      <c r="M9" s="14">
        <v>10</v>
      </c>
      <c r="N9" s="14">
        <v>11</v>
      </c>
      <c r="O9" s="14">
        <v>12</v>
      </c>
      <c r="P9" s="14">
        <v>13</v>
      </c>
      <c r="Q9" s="14">
        <v>14</v>
      </c>
      <c r="R9" s="14">
        <v>15</v>
      </c>
      <c r="S9" s="14">
        <v>16</v>
      </c>
      <c r="T9" s="14">
        <v>17</v>
      </c>
      <c r="U9" s="14">
        <v>18</v>
      </c>
    </row>
    <row r="10" spans="1:21" s="1" customFormat="1" ht="54" customHeight="1" x14ac:dyDescent="0.25">
      <c r="A10" s="15">
        <v>1</v>
      </c>
      <c r="B10" s="16" t="s">
        <v>59</v>
      </c>
      <c r="C10" s="12">
        <f>SUM(C11:C12)</f>
        <v>0</v>
      </c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</row>
    <row r="11" spans="1:21" s="10" customFormat="1" ht="60" customHeight="1" x14ac:dyDescent="0.25">
      <c r="A11" s="17" t="s">
        <v>2</v>
      </c>
      <c r="B11" s="18" t="s">
        <v>64</v>
      </c>
      <c r="C11" s="19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</row>
    <row r="12" spans="1:21" s="10" customFormat="1" ht="45" customHeight="1" x14ac:dyDescent="0.25">
      <c r="A12" s="17" t="s">
        <v>30</v>
      </c>
      <c r="B12" s="18" t="s">
        <v>63</v>
      </c>
      <c r="C12" s="19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1:21" s="1" customFormat="1" ht="101.25" customHeight="1" x14ac:dyDescent="0.25">
      <c r="A13" s="15">
        <v>2</v>
      </c>
      <c r="B13" s="16" t="s">
        <v>67</v>
      </c>
      <c r="C13" s="12">
        <f>SUM(C14:C21)</f>
        <v>0</v>
      </c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</row>
    <row r="14" spans="1:21" s="10" customFormat="1" ht="45" customHeight="1" x14ac:dyDescent="0.25">
      <c r="A14" s="17" t="s">
        <v>3</v>
      </c>
      <c r="B14" s="18" t="s">
        <v>43</v>
      </c>
      <c r="C14" s="19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</row>
    <row r="15" spans="1:21" s="10" customFormat="1" ht="45" customHeight="1" x14ac:dyDescent="0.25">
      <c r="A15" s="17" t="s">
        <v>4</v>
      </c>
      <c r="B15" s="18" t="s">
        <v>47</v>
      </c>
      <c r="C15" s="19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</row>
    <row r="16" spans="1:21" s="10" customFormat="1" ht="45" customHeight="1" x14ac:dyDescent="0.25">
      <c r="A16" s="17" t="s">
        <v>8</v>
      </c>
      <c r="B16" s="18" t="s">
        <v>50</v>
      </c>
      <c r="C16" s="19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10" customFormat="1" ht="45" customHeight="1" x14ac:dyDescent="0.25">
      <c r="A17" s="17" t="s">
        <v>9</v>
      </c>
      <c r="B17" s="18" t="s">
        <v>49</v>
      </c>
      <c r="C17" s="19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</row>
    <row r="18" spans="1:21" s="10" customFormat="1" ht="45" customHeight="1" x14ac:dyDescent="0.25">
      <c r="A18" s="17" t="s">
        <v>12</v>
      </c>
      <c r="B18" s="18" t="s">
        <v>45</v>
      </c>
      <c r="C18" s="19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</row>
    <row r="19" spans="1:21" s="10" customFormat="1" ht="45" customHeight="1" x14ac:dyDescent="0.25">
      <c r="A19" s="17" t="s">
        <v>14</v>
      </c>
      <c r="B19" s="18" t="s">
        <v>46</v>
      </c>
      <c r="C19" s="19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</row>
    <row r="20" spans="1:21" s="10" customFormat="1" ht="60.75" customHeight="1" x14ac:dyDescent="0.25">
      <c r="A20" s="17" t="s">
        <v>15</v>
      </c>
      <c r="B20" s="18" t="s">
        <v>52</v>
      </c>
      <c r="C20" s="19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</row>
    <row r="21" spans="1:21" s="11" customFormat="1" ht="45" customHeight="1" x14ac:dyDescent="0.25">
      <c r="A21" s="17" t="s">
        <v>16</v>
      </c>
      <c r="B21" s="18" t="s">
        <v>53</v>
      </c>
      <c r="C21" s="20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</row>
    <row r="22" spans="1:21" s="1" customFormat="1" ht="82.5" customHeight="1" x14ac:dyDescent="0.25">
      <c r="A22" s="15">
        <v>3</v>
      </c>
      <c r="B22" s="16" t="s">
        <v>68</v>
      </c>
      <c r="C22" s="12">
        <f>SUM(C23:C28)</f>
        <v>0</v>
      </c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</row>
    <row r="23" spans="1:21" s="10" customFormat="1" ht="45" customHeight="1" x14ac:dyDescent="0.25">
      <c r="A23" s="17" t="s">
        <v>5</v>
      </c>
      <c r="B23" s="18" t="s">
        <v>43</v>
      </c>
      <c r="C23" s="19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</row>
    <row r="24" spans="1:21" s="10" customFormat="1" ht="45" customHeight="1" x14ac:dyDescent="0.25">
      <c r="A24" s="17" t="s">
        <v>10</v>
      </c>
      <c r="B24" s="18" t="s">
        <v>44</v>
      </c>
      <c r="C24" s="19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</row>
    <row r="25" spans="1:21" s="10" customFormat="1" ht="45" customHeight="1" x14ac:dyDescent="0.25">
      <c r="A25" s="17" t="s">
        <v>18</v>
      </c>
      <c r="B25" s="18" t="s">
        <v>42</v>
      </c>
      <c r="C25" s="19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</row>
    <row r="26" spans="1:21" s="10" customFormat="1" ht="45" customHeight="1" x14ac:dyDescent="0.25">
      <c r="A26" s="17" t="s">
        <v>19</v>
      </c>
      <c r="B26" s="18" t="s">
        <v>51</v>
      </c>
      <c r="C26" s="19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</row>
    <row r="27" spans="1:21" s="10" customFormat="1" ht="54.75" customHeight="1" x14ac:dyDescent="0.25">
      <c r="A27" s="17" t="s">
        <v>20</v>
      </c>
      <c r="B27" s="18" t="s">
        <v>69</v>
      </c>
      <c r="C27" s="19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</row>
    <row r="28" spans="1:21" s="11" customFormat="1" ht="45" customHeight="1" x14ac:dyDescent="0.25">
      <c r="A28" s="17" t="s">
        <v>21</v>
      </c>
      <c r="B28" s="18" t="s">
        <v>53</v>
      </c>
      <c r="C28" s="20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</row>
    <row r="29" spans="1:21" s="1" customFormat="1" ht="43.5" customHeight="1" x14ac:dyDescent="0.25">
      <c r="A29" s="15">
        <v>4</v>
      </c>
      <c r="B29" s="16" t="s">
        <v>22</v>
      </c>
      <c r="C29" s="12">
        <f>SUM(C30:C31)</f>
        <v>0</v>
      </c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</row>
    <row r="30" spans="1:21" s="11" customFormat="1" ht="45" customHeight="1" x14ac:dyDescent="0.25">
      <c r="A30" s="17" t="s">
        <v>6</v>
      </c>
      <c r="B30" s="18" t="s">
        <v>41</v>
      </c>
      <c r="C30" s="19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1:21" s="11" customFormat="1" ht="45" customHeight="1" x14ac:dyDescent="0.25">
      <c r="A31" s="17" t="s">
        <v>23</v>
      </c>
      <c r="B31" s="18" t="s">
        <v>46</v>
      </c>
      <c r="C31" s="19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1:21" s="1" customFormat="1" ht="63" customHeight="1" x14ac:dyDescent="0.25">
      <c r="A32" s="15">
        <v>5</v>
      </c>
      <c r="B32" s="16" t="s">
        <v>70</v>
      </c>
      <c r="C32" s="12">
        <f>SUM(C33:C38)</f>
        <v>0</v>
      </c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</row>
    <row r="33" spans="1:21" s="10" customFormat="1" ht="45" customHeight="1" x14ac:dyDescent="0.25">
      <c r="A33" s="17" t="s">
        <v>7</v>
      </c>
      <c r="B33" s="18" t="s">
        <v>47</v>
      </c>
      <c r="C33" s="19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</row>
    <row r="34" spans="1:21" s="10" customFormat="1" ht="45" customHeight="1" x14ac:dyDescent="0.25">
      <c r="A34" s="17" t="s">
        <v>24</v>
      </c>
      <c r="B34" s="18" t="s">
        <v>48</v>
      </c>
      <c r="C34" s="19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</row>
    <row r="35" spans="1:21" s="10" customFormat="1" ht="45" customHeight="1" x14ac:dyDescent="0.25">
      <c r="A35" s="17" t="s">
        <v>25</v>
      </c>
      <c r="B35" s="18" t="s">
        <v>49</v>
      </c>
      <c r="C35" s="19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</row>
    <row r="36" spans="1:21" s="10" customFormat="1" ht="45" customHeight="1" x14ac:dyDescent="0.25">
      <c r="A36" s="17" t="s">
        <v>26</v>
      </c>
      <c r="B36" s="18" t="s">
        <v>45</v>
      </c>
      <c r="C36" s="19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</row>
    <row r="37" spans="1:21" s="10" customFormat="1" ht="45" customHeight="1" x14ac:dyDescent="0.25">
      <c r="A37" s="17" t="s">
        <v>27</v>
      </c>
      <c r="B37" s="18" t="s">
        <v>46</v>
      </c>
      <c r="C37" s="19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</row>
    <row r="38" spans="1:21" s="10" customFormat="1" ht="54.95" customHeight="1" x14ac:dyDescent="0.25">
      <c r="A38" s="17" t="s">
        <v>36</v>
      </c>
      <c r="B38" s="18" t="s">
        <v>65</v>
      </c>
      <c r="C38" s="19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5"/>
      <c r="P38" s="5"/>
      <c r="Q38" s="5"/>
      <c r="R38" s="5"/>
      <c r="S38" s="5"/>
      <c r="T38" s="5"/>
      <c r="U38" s="5"/>
    </row>
    <row r="39" spans="1:21" s="1" customFormat="1" ht="45" customHeight="1" x14ac:dyDescent="0.25">
      <c r="A39" s="15">
        <v>6</v>
      </c>
      <c r="B39" s="16" t="s">
        <v>37</v>
      </c>
      <c r="C39" s="12">
        <f>SUM(C40:C42)</f>
        <v>0</v>
      </c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</row>
    <row r="40" spans="1:21" s="11" customFormat="1" ht="45" customHeight="1" x14ac:dyDescent="0.25">
      <c r="A40" s="17" t="s">
        <v>31</v>
      </c>
      <c r="B40" s="18" t="s">
        <v>40</v>
      </c>
      <c r="C40" s="19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</row>
    <row r="41" spans="1:21" s="11" customFormat="1" ht="45" customHeight="1" x14ac:dyDescent="0.25">
      <c r="A41" s="17" t="s">
        <v>32</v>
      </c>
      <c r="B41" s="18" t="s">
        <v>42</v>
      </c>
      <c r="C41" s="19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</row>
    <row r="42" spans="1:21" s="11" customFormat="1" ht="45" customHeight="1" x14ac:dyDescent="0.25">
      <c r="A42" s="17" t="s">
        <v>33</v>
      </c>
      <c r="B42" s="18" t="s">
        <v>51</v>
      </c>
      <c r="C42" s="19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</row>
    <row r="43" spans="1:21" s="11" customFormat="1" ht="69" customHeight="1" x14ac:dyDescent="0.25">
      <c r="A43" s="15">
        <v>7</v>
      </c>
      <c r="B43" s="16" t="s">
        <v>71</v>
      </c>
      <c r="C43" s="12">
        <f>SUM(C44:C45)</f>
        <v>0</v>
      </c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</row>
    <row r="44" spans="1:21" s="11" customFormat="1" ht="58.5" customHeight="1" x14ac:dyDescent="0.25">
      <c r="A44" s="17" t="s">
        <v>28</v>
      </c>
      <c r="B44" s="18" t="s">
        <v>55</v>
      </c>
      <c r="C44" s="20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</row>
    <row r="45" spans="1:21" s="11" customFormat="1" ht="60.75" customHeight="1" x14ac:dyDescent="0.25">
      <c r="A45" s="17" t="s">
        <v>54</v>
      </c>
      <c r="B45" s="18" t="s">
        <v>56</v>
      </c>
      <c r="C45" s="20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</row>
    <row r="46" spans="1:21" s="11" customFormat="1" ht="75" customHeight="1" x14ac:dyDescent="0.25">
      <c r="A46" s="15">
        <v>8</v>
      </c>
      <c r="B46" s="16" t="s">
        <v>57</v>
      </c>
      <c r="C46" s="12">
        <f>SUM(C47:C47)</f>
        <v>0</v>
      </c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</row>
    <row r="47" spans="1:21" s="11" customFormat="1" ht="66.75" customHeight="1" x14ac:dyDescent="0.25">
      <c r="A47" s="17" t="s">
        <v>29</v>
      </c>
      <c r="B47" s="18" t="s">
        <v>58</v>
      </c>
      <c r="C47" s="20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</row>
    <row r="48" spans="1:21" s="11" customFormat="1" ht="37.5" customHeight="1" x14ac:dyDescent="0.25">
      <c r="A48" s="15">
        <v>9</v>
      </c>
      <c r="B48" s="16" t="s">
        <v>11</v>
      </c>
      <c r="C48" s="12">
        <f>SUM(C49:C51)</f>
        <v>0</v>
      </c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</row>
    <row r="49" spans="1:21" s="11" customFormat="1" ht="65.25" customHeight="1" x14ac:dyDescent="0.25">
      <c r="A49" s="17" t="s">
        <v>34</v>
      </c>
      <c r="B49" s="18" t="s">
        <v>17</v>
      </c>
      <c r="C49" s="19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</row>
    <row r="50" spans="1:21" s="11" customFormat="1" ht="42" customHeight="1" x14ac:dyDescent="0.25">
      <c r="A50" s="17" t="s">
        <v>61</v>
      </c>
      <c r="B50" s="18" t="s">
        <v>60</v>
      </c>
      <c r="C50" s="19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</row>
    <row r="51" spans="1:21" s="11" customFormat="1" ht="42.75" customHeight="1" x14ac:dyDescent="0.25">
      <c r="A51" s="17" t="s">
        <v>62</v>
      </c>
      <c r="B51" s="18" t="s">
        <v>73</v>
      </c>
      <c r="C51" s="19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</row>
    <row r="52" spans="1:21" s="11" customFormat="1" ht="40.5" customHeight="1" x14ac:dyDescent="0.25">
      <c r="A52" s="15">
        <v>10</v>
      </c>
      <c r="B52" s="16" t="s">
        <v>72</v>
      </c>
      <c r="C52" s="12">
        <f>C53</f>
        <v>0</v>
      </c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</row>
    <row r="53" spans="1:21" s="11" customFormat="1" ht="62.25" customHeight="1" x14ac:dyDescent="0.25">
      <c r="A53" s="17" t="s">
        <v>35</v>
      </c>
      <c r="B53" s="18" t="s">
        <v>39</v>
      </c>
      <c r="C53" s="19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</row>
    <row r="54" spans="1:21" s="10" customFormat="1" ht="48" customHeight="1" x14ac:dyDescent="0.25">
      <c r="A54" s="30" t="s">
        <v>13</v>
      </c>
      <c r="B54" s="30"/>
      <c r="C54" s="6">
        <f>C10+C13+C22+C29+C32+C39+C43+C46+C48+C52</f>
        <v>0</v>
      </c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</row>
    <row r="55" spans="1:21" s="10" customFormat="1" ht="28.5" x14ac:dyDescent="0.25">
      <c r="C55" s="9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</row>
    <row r="56" spans="1:21" ht="28.5" x14ac:dyDescent="0.25">
      <c r="C56" s="7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</row>
    <row r="57" spans="1:21" ht="28.5" x14ac:dyDescent="0.25">
      <c r="C57" s="7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</row>
    <row r="58" spans="1:21" ht="28.5" x14ac:dyDescent="0.25">
      <c r="C58" s="7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</row>
    <row r="59" spans="1:21" ht="28.5" x14ac:dyDescent="0.25">
      <c r="C59" s="7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</row>
    <row r="60" spans="1:21" ht="28.5" x14ac:dyDescent="0.45">
      <c r="C60" s="2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ht="28.5" x14ac:dyDescent="0.45">
      <c r="C61" s="2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ht="28.5" x14ac:dyDescent="0.45">
      <c r="C62" s="2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</sheetData>
  <mergeCells count="20">
    <mergeCell ref="D13:U13"/>
    <mergeCell ref="D22:U22"/>
    <mergeCell ref="C7:C9"/>
    <mergeCell ref="D4:U5"/>
    <mergeCell ref="A2:F3"/>
    <mergeCell ref="A4:C5"/>
    <mergeCell ref="D6:U6"/>
    <mergeCell ref="S2:U3"/>
    <mergeCell ref="A54:B54"/>
    <mergeCell ref="A7:A9"/>
    <mergeCell ref="D48:U48"/>
    <mergeCell ref="B7:B9"/>
    <mergeCell ref="D10:U10"/>
    <mergeCell ref="D43:U43"/>
    <mergeCell ref="D29:U29"/>
    <mergeCell ref="D32:U32"/>
    <mergeCell ref="D39:U39"/>
    <mergeCell ref="D52:U52"/>
    <mergeCell ref="D46:U46"/>
    <mergeCell ref="D7:U8"/>
  </mergeCells>
  <pageMargins left="0.31496062992125984" right="0.31496062992125984" top="0.59055118110236215" bottom="0.3543307086614173" header="0.11811023622047244" footer="0.11811023622047244"/>
  <pageSetup paperSize="8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Fijoł</dc:creator>
  <cp:lastModifiedBy>Joanna Bielenin</cp:lastModifiedBy>
  <cp:lastPrinted>2026-01-14T08:12:36Z</cp:lastPrinted>
  <dcterms:created xsi:type="dcterms:W3CDTF">2019-10-31T11:57:15Z</dcterms:created>
  <dcterms:modified xsi:type="dcterms:W3CDTF">2026-01-14T08:13:06Z</dcterms:modified>
</cp:coreProperties>
</file>